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\Documents\Text 2014\Learning Modules Website\The short run macro model\Taylor Rule Spreadsheet Video\"/>
    </mc:Choice>
  </mc:AlternateContent>
  <bookViews>
    <workbookView xWindow="0" yWindow="0" windowWidth="23040" windowHeight="9120" firstSheet="1" activeTab="1"/>
  </bookViews>
  <sheets>
    <sheet name="Sheet3" sheetId="6" r:id="rId1"/>
    <sheet name="Taylor Rule Real Nom ANSWER  " sheetId="1" r:id="rId2"/>
    <sheet name="Taylor Rule Real Nom NOAN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G11" i="6"/>
  <c r="I11" i="6"/>
  <c r="I14" i="6"/>
  <c r="G14" i="6"/>
  <c r="E14" i="6"/>
  <c r="I13" i="6"/>
  <c r="G13" i="6"/>
  <c r="E13" i="6"/>
  <c r="I12" i="6"/>
  <c r="G12" i="6"/>
  <c r="E12" i="6"/>
  <c r="I10" i="6"/>
  <c r="G10" i="6"/>
  <c r="E10" i="6"/>
  <c r="I9" i="6"/>
  <c r="G9" i="6"/>
  <c r="E9" i="6"/>
  <c r="L12" i="3" l="1"/>
  <c r="L13" i="3" s="1"/>
  <c r="T22" i="1"/>
  <c r="T21" i="1"/>
  <c r="T20" i="1"/>
  <c r="T19" i="1"/>
  <c r="T18" i="1"/>
  <c r="T17" i="1"/>
  <c r="T16" i="1"/>
  <c r="T15" i="1"/>
  <c r="T14" i="1"/>
  <c r="T13" i="1"/>
  <c r="T12" i="1"/>
  <c r="T11" i="1"/>
  <c r="Q16" i="1"/>
  <c r="Q15" i="1"/>
  <c r="Q14" i="1"/>
  <c r="Q13" i="1"/>
  <c r="Q12" i="1"/>
  <c r="Q11" i="1"/>
  <c r="N22" i="1"/>
  <c r="N21" i="1"/>
  <c r="N20" i="1"/>
  <c r="N19" i="1"/>
  <c r="N18" i="1"/>
  <c r="N17" i="1"/>
  <c r="N16" i="1"/>
  <c r="N15" i="1"/>
  <c r="N14" i="1"/>
  <c r="N13" i="1"/>
  <c r="N12" i="1"/>
  <c r="N11" i="1"/>
  <c r="L14" i="3" l="1"/>
  <c r="L15" i="3" l="1"/>
  <c r="L16" i="3" l="1"/>
  <c r="L17" i="3" l="1"/>
  <c r="L18" i="3" l="1"/>
  <c r="L19" i="3" l="1"/>
  <c r="L20" i="3" l="1"/>
  <c r="L21" i="3" l="1"/>
  <c r="L22" i="3" l="1"/>
  <c r="L12" i="1" l="1"/>
  <c r="L13" i="1" l="1"/>
  <c r="L14" i="1" l="1"/>
  <c r="L15" i="1" l="1"/>
  <c r="L16" i="1" l="1"/>
  <c r="L17" i="1" l="1"/>
  <c r="L18" i="1" l="1"/>
  <c r="L19" i="1" l="1"/>
  <c r="L20" i="1" l="1"/>
  <c r="L21" i="1" l="1"/>
  <c r="L22" i="1" l="1"/>
</calcChain>
</file>

<file path=xl/sharedStrings.xml><?xml version="1.0" encoding="utf-8"?>
<sst xmlns="http://schemas.openxmlformats.org/spreadsheetml/2006/main" count="38" uniqueCount="15">
  <si>
    <r>
      <t>b</t>
    </r>
    <r>
      <rPr>
        <vertAlign val="subscript"/>
        <sz val="11"/>
        <color theme="1"/>
        <rFont val="Symbol"/>
        <family val="1"/>
        <charset val="2"/>
      </rPr>
      <t>p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</si>
  <si>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gap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</si>
  <si>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SRAS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</si>
  <si>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</si>
  <si>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</si>
  <si>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T</t>
    </r>
  </si>
  <si>
    <t>gap</t>
  </si>
  <si>
    <t>pbs</t>
  </si>
  <si>
    <t>p</t>
  </si>
  <si>
    <r>
      <t>r</t>
    </r>
    <r>
      <rPr>
        <vertAlign val="superscript"/>
        <sz val="11"/>
        <color theme="1"/>
        <rFont val="Calibri"/>
        <family val="2"/>
        <scheme val="minor"/>
      </rPr>
      <t>NOM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</si>
  <si>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</t>
    </r>
    <r>
      <rPr>
        <sz val="11"/>
        <color theme="1"/>
        <rFont val="Calibri"/>
        <family val="2"/>
        <scheme val="minor"/>
      </rPr>
      <t>-</t>
    </r>
    <r>
      <rPr>
        <sz val="11"/>
        <color theme="1"/>
        <rFont val="Symbol"/>
        <family val="1"/>
        <charset val="2"/>
      </rPr>
      <t>p</t>
    </r>
  </si>
  <si>
    <t>Real Interest Rate</t>
  </si>
  <si>
    <t>Nominal Interest Rate</t>
  </si>
  <si>
    <t xml:space="preserve">   =</t>
  </si>
  <si>
    <t xml:space="preserve">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</si>
</sst>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206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6" fillId="2" borderId="0" xfId="1" applyNumberFormat="1" applyFont="1" applyFill="1"/>
    <xf numFmtId="164" fontId="7" fillId="2" borderId="0" xfId="0" applyNumberFormat="1" applyFont="1" applyFill="1"/>
    <xf numFmtId="164" fontId="8" fillId="2" borderId="0" xfId="1" applyNumberFormat="1" applyFont="1" applyFill="1"/>
    <xf numFmtId="164" fontId="9" fillId="0" borderId="0" xfId="1" applyNumberFormat="1" applyFont="1" applyAlignment="1">
      <alignment horizontal="center"/>
    </xf>
    <xf numFmtId="164" fontId="9" fillId="0" borderId="0" xfId="1" quotePrefix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Taylor Rule: Real and Nominal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81724615883687"/>
          <c:y val="0.14686757087301261"/>
          <c:w val="0.83034430387212832"/>
          <c:h val="0.761666323123222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'Taylor Rule Real Nom ANSWER  '!$O$30</c:f>
              <c:strCache>
                <c:ptCount val="1"/>
                <c:pt idx="0">
                  <c:v>Real Interest Rate</c:v>
                </c:pt>
              </c:strCache>
            </c:strRef>
          </c:tx>
          <c:marker>
            <c:symbol val="none"/>
          </c:marker>
          <c:xVal>
            <c:numRef>
              <c:f>'Taylor Rule Real Nom ANSWER  '!$L$11:$L$22</c:f>
              <c:numCache>
                <c:formatCode>0.0%</c:formatCode>
                <c:ptCount val="12"/>
                <c:pt idx="0">
                  <c:v>0.03</c:v>
                </c:pt>
                <c:pt idx="1">
                  <c:v>1.9999999999999997E-2</c:v>
                </c:pt>
                <c:pt idx="2">
                  <c:v>9.9999999999999967E-3</c:v>
                </c:pt>
                <c:pt idx="3">
                  <c:v>0</c:v>
                </c:pt>
                <c:pt idx="4">
                  <c:v>-0.01</c:v>
                </c:pt>
                <c:pt idx="5">
                  <c:v>-0.02</c:v>
                </c:pt>
                <c:pt idx="6">
                  <c:v>-0.03</c:v>
                </c:pt>
                <c:pt idx="7">
                  <c:v>-0.04</c:v>
                </c:pt>
                <c:pt idx="8">
                  <c:v>-0.05</c:v>
                </c:pt>
                <c:pt idx="9">
                  <c:v>-6.0000000000000005E-2</c:v>
                </c:pt>
                <c:pt idx="10">
                  <c:v>-7.0000000000000007E-2</c:v>
                </c:pt>
                <c:pt idx="11">
                  <c:v>-0.08</c:v>
                </c:pt>
              </c:numCache>
            </c:numRef>
          </c:xVal>
          <c:yVal>
            <c:numRef>
              <c:f>'Taylor Rule Real Nom ANSWER  '!$T$11:$T$22</c:f>
              <c:numCache>
                <c:formatCode>0.0%</c:formatCode>
                <c:ptCount val="12"/>
                <c:pt idx="0">
                  <c:v>5.8000000000000003E-2</c:v>
                </c:pt>
                <c:pt idx="1">
                  <c:v>4.8000000000000001E-2</c:v>
                </c:pt>
                <c:pt idx="2">
                  <c:v>3.8000000000000013E-2</c:v>
                </c:pt>
                <c:pt idx="3">
                  <c:v>2.8000000000000004E-2</c:v>
                </c:pt>
                <c:pt idx="4">
                  <c:v>1.8000000000000009E-2</c:v>
                </c:pt>
                <c:pt idx="5">
                  <c:v>8.0000000000000054E-3</c:v>
                </c:pt>
                <c:pt idx="6">
                  <c:v>5.9999999999999984E-3</c:v>
                </c:pt>
                <c:pt idx="7">
                  <c:v>1.6E-2</c:v>
                </c:pt>
                <c:pt idx="8">
                  <c:v>2.6000000000000002E-2</c:v>
                </c:pt>
                <c:pt idx="9">
                  <c:v>3.6000000000000004E-2</c:v>
                </c:pt>
                <c:pt idx="10">
                  <c:v>4.6000000000000006E-2</c:v>
                </c:pt>
                <c:pt idx="11">
                  <c:v>5.6000000000000001E-2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'Taylor Rule Real Nom ANSWER  '!$O$31</c:f>
              <c:strCache>
                <c:ptCount val="1"/>
                <c:pt idx="0">
                  <c:v>Nominal Interest Rate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'Taylor Rule Real Nom ANSWER  '!$L$11:$L$22</c:f>
              <c:numCache>
                <c:formatCode>0.0%</c:formatCode>
                <c:ptCount val="12"/>
                <c:pt idx="0">
                  <c:v>0.03</c:v>
                </c:pt>
                <c:pt idx="1">
                  <c:v>1.9999999999999997E-2</c:v>
                </c:pt>
                <c:pt idx="2">
                  <c:v>9.9999999999999967E-3</c:v>
                </c:pt>
                <c:pt idx="3">
                  <c:v>0</c:v>
                </c:pt>
                <c:pt idx="4">
                  <c:v>-0.01</c:v>
                </c:pt>
                <c:pt idx="5">
                  <c:v>-0.02</c:v>
                </c:pt>
                <c:pt idx="6">
                  <c:v>-0.03</c:v>
                </c:pt>
                <c:pt idx="7">
                  <c:v>-0.04</c:v>
                </c:pt>
                <c:pt idx="8">
                  <c:v>-0.05</c:v>
                </c:pt>
                <c:pt idx="9">
                  <c:v>-6.0000000000000005E-2</c:v>
                </c:pt>
                <c:pt idx="10">
                  <c:v>-7.0000000000000007E-2</c:v>
                </c:pt>
                <c:pt idx="11">
                  <c:v>-0.08</c:v>
                </c:pt>
              </c:numCache>
            </c:numRef>
          </c:xVal>
          <c:yVal>
            <c:numRef>
              <c:f>'Taylor Rule Real Nom ANSWER  '!$Q$11:$Q$22</c:f>
              <c:numCache>
                <c:formatCode>0.0%</c:formatCode>
                <c:ptCount val="12"/>
                <c:pt idx="0">
                  <c:v>0.112</c:v>
                </c:pt>
                <c:pt idx="1">
                  <c:v>9.1999999999999998E-2</c:v>
                </c:pt>
                <c:pt idx="2">
                  <c:v>7.2000000000000008E-2</c:v>
                </c:pt>
                <c:pt idx="3">
                  <c:v>5.2000000000000005E-2</c:v>
                </c:pt>
                <c:pt idx="4">
                  <c:v>3.2000000000000008E-2</c:v>
                </c:pt>
                <c:pt idx="5">
                  <c:v>1.2000000000000005E-2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910008"/>
        <c:axId val="832915888"/>
      </c:scatterChart>
      <c:valAx>
        <c:axId val="832910008"/>
        <c:scaling>
          <c:orientation val="minMax"/>
          <c:max val="4.0000000000000008E-2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Output</a:t>
                </a:r>
                <a:r>
                  <a:rPr lang="en-US" b="0" baseline="0"/>
                  <a:t> Gap -- in percent</a:t>
                </a:r>
                <a:endParaRPr lang="en-US" b="0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832915888"/>
        <c:crosses val="autoZero"/>
        <c:crossBetween val="midCat"/>
      </c:valAx>
      <c:valAx>
        <c:axId val="832915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Interest rate -- in percent</a:t>
                </a:r>
              </a:p>
            </c:rich>
          </c:tx>
          <c:layout>
            <c:manualLayout>
              <c:xMode val="edge"/>
              <c:yMode val="edge"/>
              <c:x val="2.0803782505910164E-2"/>
              <c:y val="0.28838136070687498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crossAx val="832910008"/>
        <c:crossesAt val="-0.1"/>
        <c:crossBetween val="midCat"/>
      </c:valAx>
    </c:plotArea>
    <c:legend>
      <c:legendPos val="r"/>
      <c:layout>
        <c:manualLayout>
          <c:xMode val="edge"/>
          <c:yMode val="edge"/>
          <c:x val="0.28937987006943278"/>
          <c:y val="0.17680477113135731"/>
          <c:w val="0.23969814411496435"/>
          <c:h val="0.126233252257080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Taylor Rule: Real and Nominal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32746468489193"/>
          <c:y val="0.14686757087301261"/>
          <c:w val="0.80038175705564896"/>
          <c:h val="0.725315919479530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'Taylor Rule Real Nom NOANS'!$O$30</c:f>
              <c:strCache>
                <c:ptCount val="1"/>
                <c:pt idx="0">
                  <c:v>Real Interest Rate</c:v>
                </c:pt>
              </c:strCache>
            </c:strRef>
          </c:tx>
          <c:marker>
            <c:symbol val="none"/>
          </c:marker>
          <c:xVal>
            <c:numRef>
              <c:f>'Taylor Rule Real Nom NOANS'!$L$11:$L$22</c:f>
              <c:numCache>
                <c:formatCode>0.0%</c:formatCode>
                <c:ptCount val="12"/>
                <c:pt idx="0">
                  <c:v>0.03</c:v>
                </c:pt>
                <c:pt idx="1">
                  <c:v>1.9999999999999997E-2</c:v>
                </c:pt>
                <c:pt idx="2">
                  <c:v>9.9999999999999967E-3</c:v>
                </c:pt>
                <c:pt idx="3">
                  <c:v>0</c:v>
                </c:pt>
                <c:pt idx="4">
                  <c:v>-0.01</c:v>
                </c:pt>
                <c:pt idx="5">
                  <c:v>-0.02</c:v>
                </c:pt>
                <c:pt idx="6">
                  <c:v>-0.03</c:v>
                </c:pt>
                <c:pt idx="7">
                  <c:v>-0.04</c:v>
                </c:pt>
                <c:pt idx="8">
                  <c:v>-0.05</c:v>
                </c:pt>
                <c:pt idx="9">
                  <c:v>-6.0000000000000005E-2</c:v>
                </c:pt>
                <c:pt idx="10">
                  <c:v>-7.0000000000000007E-2</c:v>
                </c:pt>
                <c:pt idx="11">
                  <c:v>-0.08</c:v>
                </c:pt>
              </c:numCache>
            </c:numRef>
          </c:xVal>
          <c:yVal>
            <c:numRef>
              <c:f>'Taylor Rule Real Nom NOANS'!$T$11:$T$22</c:f>
              <c:numCache>
                <c:formatCode>0.0%</c:formatCode>
                <c:ptCount val="12"/>
              </c:numCache>
            </c:numRef>
          </c:yVal>
          <c:smooth val="1"/>
        </c:ser>
        <c:ser>
          <c:idx val="1"/>
          <c:order val="1"/>
          <c:tx>
            <c:strRef>
              <c:f>'Taylor Rule Real Nom NOANS'!$O$31</c:f>
              <c:strCache>
                <c:ptCount val="1"/>
                <c:pt idx="0">
                  <c:v>Nominal Interest Rate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'Taylor Rule Real Nom NOANS'!$L$11:$L$22</c:f>
              <c:numCache>
                <c:formatCode>0.0%</c:formatCode>
                <c:ptCount val="12"/>
                <c:pt idx="0">
                  <c:v>0.03</c:v>
                </c:pt>
                <c:pt idx="1">
                  <c:v>1.9999999999999997E-2</c:v>
                </c:pt>
                <c:pt idx="2">
                  <c:v>9.9999999999999967E-3</c:v>
                </c:pt>
                <c:pt idx="3">
                  <c:v>0</c:v>
                </c:pt>
                <c:pt idx="4">
                  <c:v>-0.01</c:v>
                </c:pt>
                <c:pt idx="5">
                  <c:v>-0.02</c:v>
                </c:pt>
                <c:pt idx="6">
                  <c:v>-0.03</c:v>
                </c:pt>
                <c:pt idx="7">
                  <c:v>-0.04</c:v>
                </c:pt>
                <c:pt idx="8">
                  <c:v>-0.05</c:v>
                </c:pt>
                <c:pt idx="9">
                  <c:v>-6.0000000000000005E-2</c:v>
                </c:pt>
                <c:pt idx="10">
                  <c:v>-7.0000000000000007E-2</c:v>
                </c:pt>
                <c:pt idx="11">
                  <c:v>-0.08</c:v>
                </c:pt>
              </c:numCache>
            </c:numRef>
          </c:xVal>
          <c:yVal>
            <c:numRef>
              <c:f>'Taylor Rule Real Nom NOANS'!$Q$11:$Q$22</c:f>
              <c:numCache>
                <c:formatCode>0.0%</c:formatCode>
                <c:ptCount val="12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910792"/>
        <c:axId val="832919024"/>
      </c:scatterChart>
      <c:valAx>
        <c:axId val="832910792"/>
        <c:scaling>
          <c:orientation val="minMax"/>
          <c:min val="-0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</a:t>
                </a:r>
                <a:r>
                  <a:rPr lang="en-US" baseline="0"/>
                  <a:t> Gap -- in percent</a:t>
                </a:r>
                <a:endParaRPr lang="en-US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832919024"/>
        <c:crossesAt val="0"/>
        <c:crossBetween val="midCat"/>
      </c:valAx>
      <c:valAx>
        <c:axId val="832919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Interest rate -- in percent</a:t>
                </a:r>
              </a:p>
            </c:rich>
          </c:tx>
          <c:layout>
            <c:manualLayout>
              <c:xMode val="edge"/>
              <c:yMode val="edge"/>
              <c:x val="2.0803782505910164E-2"/>
              <c:y val="0.28838136070687498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crossAx val="832910792"/>
        <c:crossesAt val="-0.1"/>
        <c:crossBetween val="midCat"/>
      </c:valAx>
    </c:plotArea>
    <c:legend>
      <c:legendPos val="r"/>
      <c:layout>
        <c:manualLayout>
          <c:xMode val="edge"/>
          <c:yMode val="edge"/>
          <c:x val="0.28937987006943278"/>
          <c:y val="0.17680477113135731"/>
          <c:w val="0.23969814411496435"/>
          <c:h val="0.126233252257080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</xdr:row>
          <xdr:rowOff>120096</xdr:rowOff>
        </xdr:from>
        <xdr:to>
          <xdr:col>8</xdr:col>
          <xdr:colOff>1242060</xdr:colOff>
          <xdr:row>7</xdr:row>
          <xdr:rowOff>144780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1363980</xdr:colOff>
      <xdr:row>11</xdr:row>
      <xdr:rowOff>7620</xdr:rowOff>
    </xdr:from>
    <xdr:to>
      <xdr:col>9</xdr:col>
      <xdr:colOff>114300</xdr:colOff>
      <xdr:row>14</xdr:row>
      <xdr:rowOff>7620</xdr:rowOff>
    </xdr:to>
    <xdr:sp macro="" textlink="">
      <xdr:nvSpPr>
        <xdr:cNvPr id="2" name="Right Brace 1"/>
        <xdr:cNvSpPr/>
      </xdr:nvSpPr>
      <xdr:spPr>
        <a:xfrm>
          <a:off x="7924800" y="2887980"/>
          <a:ext cx="350520" cy="1417320"/>
        </a:xfrm>
        <a:prstGeom prst="rightBrace">
          <a:avLst/>
        </a:prstGeom>
        <a:ln w="2222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320040</xdr:colOff>
      <xdr:row>11</xdr:row>
      <xdr:rowOff>350520</xdr:rowOff>
    </xdr:from>
    <xdr:to>
      <xdr:col>10</xdr:col>
      <xdr:colOff>701040</xdr:colOff>
      <xdr:row>13</xdr:row>
      <xdr:rowOff>114300</xdr:rowOff>
    </xdr:to>
    <xdr:sp macro="" textlink="">
      <xdr:nvSpPr>
        <xdr:cNvPr id="3" name="TextBox 2"/>
        <xdr:cNvSpPr txBox="1"/>
      </xdr:nvSpPr>
      <xdr:spPr>
        <a:xfrm>
          <a:off x="8481060" y="3230880"/>
          <a:ext cx="1981200" cy="708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ZLB Constrains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23</xdr:row>
      <xdr:rowOff>133350</xdr:rowOff>
    </xdr:from>
    <xdr:to>
      <xdr:col>21</xdr:col>
      <xdr:colOff>257175</xdr:colOff>
      <xdr:row>42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10</xdr:row>
      <xdr:rowOff>38100</xdr:rowOff>
    </xdr:from>
    <xdr:to>
      <xdr:col>14</xdr:col>
      <xdr:colOff>257175</xdr:colOff>
      <xdr:row>21</xdr:row>
      <xdr:rowOff>133350</xdr:rowOff>
    </xdr:to>
    <xdr:sp macro="" textlink="">
      <xdr:nvSpPr>
        <xdr:cNvPr id="3" name="Right Brace 2"/>
        <xdr:cNvSpPr/>
      </xdr:nvSpPr>
      <xdr:spPr>
        <a:xfrm>
          <a:off x="8092440" y="1943100"/>
          <a:ext cx="219075" cy="2106930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342900</xdr:colOff>
      <xdr:row>14</xdr:row>
      <xdr:rowOff>114301</xdr:rowOff>
    </xdr:from>
    <xdr:to>
      <xdr:col>16</xdr:col>
      <xdr:colOff>47625</xdr:colOff>
      <xdr:row>17</xdr:row>
      <xdr:rowOff>57151</xdr:rowOff>
    </xdr:to>
    <xdr:sp macro="" textlink="">
      <xdr:nvSpPr>
        <xdr:cNvPr id="4" name="TextBox 3"/>
        <xdr:cNvSpPr txBox="1"/>
      </xdr:nvSpPr>
      <xdr:spPr>
        <a:xfrm>
          <a:off x="8397240" y="2750821"/>
          <a:ext cx="923925" cy="491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Phillips  Curve (PC)</a:t>
          </a:r>
        </a:p>
      </xdr:txBody>
    </xdr:sp>
    <xdr:clientData/>
  </xdr:twoCellAnchor>
  <xdr:twoCellAnchor>
    <xdr:from>
      <xdr:col>17</xdr:col>
      <xdr:colOff>38101</xdr:colOff>
      <xdr:row>10</xdr:row>
      <xdr:rowOff>38099</xdr:rowOff>
    </xdr:from>
    <xdr:to>
      <xdr:col>17</xdr:col>
      <xdr:colOff>228601</xdr:colOff>
      <xdr:row>15</xdr:row>
      <xdr:rowOff>142874</xdr:rowOff>
    </xdr:to>
    <xdr:sp macro="" textlink="">
      <xdr:nvSpPr>
        <xdr:cNvPr id="5" name="Right Brace 4"/>
        <xdr:cNvSpPr/>
      </xdr:nvSpPr>
      <xdr:spPr>
        <a:xfrm>
          <a:off x="9921241" y="1943099"/>
          <a:ext cx="190500" cy="1019175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47625</xdr:colOff>
      <xdr:row>16</xdr:row>
      <xdr:rowOff>0</xdr:rowOff>
    </xdr:from>
    <xdr:to>
      <xdr:col>17</xdr:col>
      <xdr:colOff>238125</xdr:colOff>
      <xdr:row>21</xdr:row>
      <xdr:rowOff>104775</xdr:rowOff>
    </xdr:to>
    <xdr:sp macro="" textlink="">
      <xdr:nvSpPr>
        <xdr:cNvPr id="6" name="Right Brace 5"/>
        <xdr:cNvSpPr/>
      </xdr:nvSpPr>
      <xdr:spPr>
        <a:xfrm>
          <a:off x="9930765" y="3002280"/>
          <a:ext cx="190500" cy="1019175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230505</xdr:colOff>
      <xdr:row>11</xdr:row>
      <xdr:rowOff>51436</xdr:rowOff>
    </xdr:from>
    <xdr:to>
      <xdr:col>19</xdr:col>
      <xdr:colOff>49531</xdr:colOff>
      <xdr:row>15</xdr:row>
      <xdr:rowOff>160020</xdr:rowOff>
    </xdr:to>
    <xdr:sp macro="" textlink="">
      <xdr:nvSpPr>
        <xdr:cNvPr id="7" name="TextBox 6"/>
        <xdr:cNvSpPr txBox="1"/>
      </xdr:nvSpPr>
      <xdr:spPr>
        <a:xfrm>
          <a:off x="10113645" y="2139316"/>
          <a:ext cx="1038226" cy="840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Taylor Rule</a:t>
          </a:r>
        </a:p>
        <a:p>
          <a:pPr algn="ctr"/>
          <a:r>
            <a:rPr lang="en-US" sz="1100"/>
            <a:t>ZLB does not constrain</a:t>
          </a:r>
        </a:p>
      </xdr:txBody>
    </xdr:sp>
    <xdr:clientData/>
  </xdr:twoCellAnchor>
  <xdr:twoCellAnchor>
    <xdr:from>
      <xdr:col>17</xdr:col>
      <xdr:colOff>260985</xdr:colOff>
      <xdr:row>17</xdr:row>
      <xdr:rowOff>9524</xdr:rowOff>
    </xdr:from>
    <xdr:to>
      <xdr:col>19</xdr:col>
      <xdr:colOff>80011</xdr:colOff>
      <xdr:row>21</xdr:row>
      <xdr:rowOff>45719</xdr:rowOff>
    </xdr:to>
    <xdr:sp macro="" textlink="">
      <xdr:nvSpPr>
        <xdr:cNvPr id="8" name="TextBox 7"/>
        <xdr:cNvSpPr txBox="1"/>
      </xdr:nvSpPr>
      <xdr:spPr>
        <a:xfrm>
          <a:off x="10144125" y="3194684"/>
          <a:ext cx="1038226" cy="76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Taylor Rule</a:t>
          </a:r>
        </a:p>
        <a:p>
          <a:pPr algn="ctr"/>
          <a:r>
            <a:rPr lang="en-US" sz="1100"/>
            <a:t>ZLB </a:t>
          </a:r>
        </a:p>
        <a:p>
          <a:pPr algn="ctr"/>
          <a:r>
            <a:rPr lang="en-US" sz="1100"/>
            <a:t>constrains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190500</xdr:colOff>
      <xdr:row>15</xdr:row>
      <xdr:rowOff>104775</xdr:rowOff>
    </xdr:to>
    <xdr:sp macro="" textlink="">
      <xdr:nvSpPr>
        <xdr:cNvPr id="9" name="Right Brace 8"/>
        <xdr:cNvSpPr/>
      </xdr:nvSpPr>
      <xdr:spPr>
        <a:xfrm>
          <a:off x="11711940" y="1905000"/>
          <a:ext cx="190500" cy="1019175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0</xdr:colOff>
      <xdr:row>16</xdr:row>
      <xdr:rowOff>0</xdr:rowOff>
    </xdr:from>
    <xdr:to>
      <xdr:col>20</xdr:col>
      <xdr:colOff>190500</xdr:colOff>
      <xdr:row>21</xdr:row>
      <xdr:rowOff>104775</xdr:rowOff>
    </xdr:to>
    <xdr:sp macro="" textlink="">
      <xdr:nvSpPr>
        <xdr:cNvPr id="10" name="Right Brace 9"/>
        <xdr:cNvSpPr/>
      </xdr:nvSpPr>
      <xdr:spPr>
        <a:xfrm>
          <a:off x="11711940" y="3002280"/>
          <a:ext cx="190500" cy="1019175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285749</xdr:colOff>
      <xdr:row>10</xdr:row>
      <xdr:rowOff>47624</xdr:rowOff>
    </xdr:from>
    <xdr:to>
      <xdr:col>22</xdr:col>
      <xdr:colOff>228600</xdr:colOff>
      <xdr:row>15</xdr:row>
      <xdr:rowOff>60959</xdr:rowOff>
    </xdr:to>
    <xdr:sp macro="" textlink="">
      <xdr:nvSpPr>
        <xdr:cNvPr id="11" name="TextBox 10"/>
        <xdr:cNvSpPr txBox="1"/>
      </xdr:nvSpPr>
      <xdr:spPr>
        <a:xfrm>
          <a:off x="11997689" y="1952624"/>
          <a:ext cx="1162051" cy="927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Real Taylor Rule (RT)</a:t>
          </a:r>
        </a:p>
        <a:p>
          <a:pPr algn="ctr"/>
          <a:r>
            <a:rPr lang="en-US" sz="1100"/>
            <a:t>ZLB does not constrain</a:t>
          </a:r>
        </a:p>
      </xdr:txBody>
    </xdr:sp>
    <xdr:clientData/>
  </xdr:twoCellAnchor>
  <xdr:twoCellAnchor>
    <xdr:from>
      <xdr:col>20</xdr:col>
      <xdr:colOff>276225</xdr:colOff>
      <xdr:row>16</xdr:row>
      <xdr:rowOff>38100</xdr:rowOff>
    </xdr:from>
    <xdr:to>
      <xdr:col>22</xdr:col>
      <xdr:colOff>457200</xdr:colOff>
      <xdr:row>20</xdr:row>
      <xdr:rowOff>133350</xdr:rowOff>
    </xdr:to>
    <xdr:sp macro="" textlink="">
      <xdr:nvSpPr>
        <xdr:cNvPr id="12" name="TextBox 11"/>
        <xdr:cNvSpPr txBox="1"/>
      </xdr:nvSpPr>
      <xdr:spPr>
        <a:xfrm>
          <a:off x="11988165" y="3040380"/>
          <a:ext cx="1400175" cy="826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Real Taylor Rule (RT)</a:t>
          </a:r>
        </a:p>
        <a:p>
          <a:pPr algn="ctr"/>
          <a:r>
            <a:rPr lang="en-US" sz="1100"/>
            <a:t>ZLB </a:t>
          </a:r>
        </a:p>
        <a:p>
          <a:pPr algn="ctr"/>
          <a:r>
            <a:rPr lang="en-US" sz="1100"/>
            <a:t> constrains</a:t>
          </a:r>
        </a:p>
      </xdr:txBody>
    </xdr:sp>
    <xdr:clientData/>
  </xdr:twoCellAnchor>
  <xdr:twoCellAnchor>
    <xdr:from>
      <xdr:col>11</xdr:col>
      <xdr:colOff>200025</xdr:colOff>
      <xdr:row>2</xdr:row>
      <xdr:rowOff>28575</xdr:rowOff>
    </xdr:from>
    <xdr:to>
      <xdr:col>18</xdr:col>
      <xdr:colOff>161925</xdr:colOff>
      <xdr:row>4</xdr:row>
      <xdr:rowOff>123825</xdr:rowOff>
    </xdr:to>
    <xdr:sp macro="" textlink="">
      <xdr:nvSpPr>
        <xdr:cNvPr id="13" name="TextBox 12"/>
        <xdr:cNvSpPr txBox="1"/>
      </xdr:nvSpPr>
      <xdr:spPr>
        <a:xfrm>
          <a:off x="6768465" y="394335"/>
          <a:ext cx="3886200" cy="461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The Phillips Curve and </a:t>
          </a:r>
        </a:p>
        <a:p>
          <a:pPr algn="ctr"/>
          <a:r>
            <a:rPr lang="en-US" sz="1100" baseline="0"/>
            <a:t>the Real and Nominal Taylor Rules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</xdr:row>
          <xdr:rowOff>129540</xdr:rowOff>
        </xdr:from>
        <xdr:to>
          <xdr:col>23</xdr:col>
          <xdr:colOff>220980</xdr:colOff>
          <xdr:row>7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784860</xdr:colOff>
          <xdr:row>5</xdr:row>
          <xdr:rowOff>114300</xdr:rowOff>
        </xdr:from>
        <xdr:to>
          <xdr:col>12</xdr:col>
          <xdr:colOff>121920</xdr:colOff>
          <xdr:row>7</xdr:row>
          <xdr:rowOff>198120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196215</xdr:colOff>
      <xdr:row>23</xdr:row>
      <xdr:rowOff>125730</xdr:rowOff>
    </xdr:from>
    <xdr:to>
      <xdr:col>20</xdr:col>
      <xdr:colOff>417195</xdr:colOff>
      <xdr:row>42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10</xdr:row>
      <xdr:rowOff>38100</xdr:rowOff>
    </xdr:from>
    <xdr:to>
      <xdr:col>14</xdr:col>
      <xdr:colOff>257175</xdr:colOff>
      <xdr:row>21</xdr:row>
      <xdr:rowOff>133350</xdr:rowOff>
    </xdr:to>
    <xdr:sp macro="" textlink="">
      <xdr:nvSpPr>
        <xdr:cNvPr id="3" name="Right Brace 2"/>
        <xdr:cNvSpPr/>
      </xdr:nvSpPr>
      <xdr:spPr>
        <a:xfrm>
          <a:off x="8092440" y="1943100"/>
          <a:ext cx="219075" cy="2106930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342900</xdr:colOff>
      <xdr:row>14</xdr:row>
      <xdr:rowOff>114301</xdr:rowOff>
    </xdr:from>
    <xdr:to>
      <xdr:col>16</xdr:col>
      <xdr:colOff>47625</xdr:colOff>
      <xdr:row>17</xdr:row>
      <xdr:rowOff>57151</xdr:rowOff>
    </xdr:to>
    <xdr:sp macro="" textlink="">
      <xdr:nvSpPr>
        <xdr:cNvPr id="4" name="TextBox 3"/>
        <xdr:cNvSpPr txBox="1"/>
      </xdr:nvSpPr>
      <xdr:spPr>
        <a:xfrm>
          <a:off x="8397240" y="2750821"/>
          <a:ext cx="923925" cy="491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Phillips  Curve (PC)</a:t>
          </a:r>
        </a:p>
      </xdr:txBody>
    </xdr:sp>
    <xdr:clientData/>
  </xdr:twoCellAnchor>
  <xdr:twoCellAnchor>
    <xdr:from>
      <xdr:col>17</xdr:col>
      <xdr:colOff>38101</xdr:colOff>
      <xdr:row>10</xdr:row>
      <xdr:rowOff>38099</xdr:rowOff>
    </xdr:from>
    <xdr:to>
      <xdr:col>17</xdr:col>
      <xdr:colOff>228601</xdr:colOff>
      <xdr:row>15</xdr:row>
      <xdr:rowOff>142874</xdr:rowOff>
    </xdr:to>
    <xdr:sp macro="" textlink="">
      <xdr:nvSpPr>
        <xdr:cNvPr id="5" name="Right Brace 4"/>
        <xdr:cNvSpPr/>
      </xdr:nvSpPr>
      <xdr:spPr>
        <a:xfrm>
          <a:off x="9921241" y="1943099"/>
          <a:ext cx="190500" cy="1019175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47625</xdr:colOff>
      <xdr:row>16</xdr:row>
      <xdr:rowOff>0</xdr:rowOff>
    </xdr:from>
    <xdr:to>
      <xdr:col>17</xdr:col>
      <xdr:colOff>238125</xdr:colOff>
      <xdr:row>21</xdr:row>
      <xdr:rowOff>104775</xdr:rowOff>
    </xdr:to>
    <xdr:sp macro="" textlink="">
      <xdr:nvSpPr>
        <xdr:cNvPr id="6" name="Right Brace 5"/>
        <xdr:cNvSpPr/>
      </xdr:nvSpPr>
      <xdr:spPr>
        <a:xfrm>
          <a:off x="9930765" y="3002280"/>
          <a:ext cx="190500" cy="1019175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230505</xdr:colOff>
      <xdr:row>11</xdr:row>
      <xdr:rowOff>51436</xdr:rowOff>
    </xdr:from>
    <xdr:to>
      <xdr:col>19</xdr:col>
      <xdr:colOff>49531</xdr:colOff>
      <xdr:row>15</xdr:row>
      <xdr:rowOff>160020</xdr:rowOff>
    </xdr:to>
    <xdr:sp macro="" textlink="">
      <xdr:nvSpPr>
        <xdr:cNvPr id="7" name="TextBox 6"/>
        <xdr:cNvSpPr txBox="1"/>
      </xdr:nvSpPr>
      <xdr:spPr>
        <a:xfrm>
          <a:off x="10113645" y="2139316"/>
          <a:ext cx="1038226" cy="840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Taylor Rule</a:t>
          </a:r>
        </a:p>
        <a:p>
          <a:pPr algn="ctr"/>
          <a:r>
            <a:rPr lang="en-US" sz="1100"/>
            <a:t>ZLB does not constrain</a:t>
          </a:r>
        </a:p>
      </xdr:txBody>
    </xdr:sp>
    <xdr:clientData/>
  </xdr:twoCellAnchor>
  <xdr:twoCellAnchor>
    <xdr:from>
      <xdr:col>17</xdr:col>
      <xdr:colOff>260985</xdr:colOff>
      <xdr:row>17</xdr:row>
      <xdr:rowOff>9524</xdr:rowOff>
    </xdr:from>
    <xdr:to>
      <xdr:col>19</xdr:col>
      <xdr:colOff>80011</xdr:colOff>
      <xdr:row>21</xdr:row>
      <xdr:rowOff>45719</xdr:rowOff>
    </xdr:to>
    <xdr:sp macro="" textlink="">
      <xdr:nvSpPr>
        <xdr:cNvPr id="8" name="TextBox 7"/>
        <xdr:cNvSpPr txBox="1"/>
      </xdr:nvSpPr>
      <xdr:spPr>
        <a:xfrm>
          <a:off x="10144125" y="3194684"/>
          <a:ext cx="1038226" cy="76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Taylor Rule</a:t>
          </a:r>
        </a:p>
        <a:p>
          <a:pPr algn="ctr"/>
          <a:r>
            <a:rPr lang="en-US" sz="1100"/>
            <a:t>ZLB </a:t>
          </a:r>
        </a:p>
        <a:p>
          <a:pPr algn="ctr"/>
          <a:r>
            <a:rPr lang="en-US" sz="1100"/>
            <a:t>constrains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190500</xdr:colOff>
      <xdr:row>15</xdr:row>
      <xdr:rowOff>104775</xdr:rowOff>
    </xdr:to>
    <xdr:sp macro="" textlink="">
      <xdr:nvSpPr>
        <xdr:cNvPr id="9" name="Right Brace 8"/>
        <xdr:cNvSpPr/>
      </xdr:nvSpPr>
      <xdr:spPr>
        <a:xfrm>
          <a:off x="11711940" y="1905000"/>
          <a:ext cx="190500" cy="1019175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0</xdr:colOff>
      <xdr:row>16</xdr:row>
      <xdr:rowOff>0</xdr:rowOff>
    </xdr:from>
    <xdr:to>
      <xdr:col>20</xdr:col>
      <xdr:colOff>190500</xdr:colOff>
      <xdr:row>21</xdr:row>
      <xdr:rowOff>104775</xdr:rowOff>
    </xdr:to>
    <xdr:sp macro="" textlink="">
      <xdr:nvSpPr>
        <xdr:cNvPr id="10" name="Right Brace 9"/>
        <xdr:cNvSpPr/>
      </xdr:nvSpPr>
      <xdr:spPr>
        <a:xfrm>
          <a:off x="11711940" y="3002280"/>
          <a:ext cx="190500" cy="1019175"/>
        </a:xfrm>
        <a:prstGeom prst="rightBrac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285749</xdr:colOff>
      <xdr:row>10</xdr:row>
      <xdr:rowOff>47624</xdr:rowOff>
    </xdr:from>
    <xdr:to>
      <xdr:col>22</xdr:col>
      <xdr:colOff>228600</xdr:colOff>
      <xdr:row>15</xdr:row>
      <xdr:rowOff>60959</xdr:rowOff>
    </xdr:to>
    <xdr:sp macro="" textlink="">
      <xdr:nvSpPr>
        <xdr:cNvPr id="11" name="TextBox 10"/>
        <xdr:cNvSpPr txBox="1"/>
      </xdr:nvSpPr>
      <xdr:spPr>
        <a:xfrm>
          <a:off x="11997689" y="1952624"/>
          <a:ext cx="1162051" cy="927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Real Taylor Rule (RT)</a:t>
          </a:r>
        </a:p>
        <a:p>
          <a:pPr algn="ctr"/>
          <a:r>
            <a:rPr lang="en-US" sz="1100"/>
            <a:t>ZLB does not constrain</a:t>
          </a:r>
        </a:p>
      </xdr:txBody>
    </xdr:sp>
    <xdr:clientData/>
  </xdr:twoCellAnchor>
  <xdr:twoCellAnchor>
    <xdr:from>
      <xdr:col>20</xdr:col>
      <xdr:colOff>276225</xdr:colOff>
      <xdr:row>16</xdr:row>
      <xdr:rowOff>38100</xdr:rowOff>
    </xdr:from>
    <xdr:to>
      <xdr:col>22</xdr:col>
      <xdr:colOff>457200</xdr:colOff>
      <xdr:row>20</xdr:row>
      <xdr:rowOff>133350</xdr:rowOff>
    </xdr:to>
    <xdr:sp macro="" textlink="">
      <xdr:nvSpPr>
        <xdr:cNvPr id="12" name="TextBox 11"/>
        <xdr:cNvSpPr txBox="1"/>
      </xdr:nvSpPr>
      <xdr:spPr>
        <a:xfrm>
          <a:off x="11988165" y="3040380"/>
          <a:ext cx="1400175" cy="826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Real Taylor Rule (RT)</a:t>
          </a:r>
        </a:p>
        <a:p>
          <a:pPr algn="ctr"/>
          <a:r>
            <a:rPr lang="en-US" sz="1100"/>
            <a:t>ZLB </a:t>
          </a:r>
        </a:p>
        <a:p>
          <a:pPr algn="ctr"/>
          <a:r>
            <a:rPr lang="en-US" sz="1100"/>
            <a:t> constrains</a:t>
          </a:r>
        </a:p>
      </xdr:txBody>
    </xdr:sp>
    <xdr:clientData/>
  </xdr:twoCellAnchor>
  <xdr:twoCellAnchor>
    <xdr:from>
      <xdr:col>11</xdr:col>
      <xdr:colOff>200025</xdr:colOff>
      <xdr:row>2</xdr:row>
      <xdr:rowOff>28575</xdr:rowOff>
    </xdr:from>
    <xdr:to>
      <xdr:col>18</xdr:col>
      <xdr:colOff>161925</xdr:colOff>
      <xdr:row>4</xdr:row>
      <xdr:rowOff>123825</xdr:rowOff>
    </xdr:to>
    <xdr:sp macro="" textlink="">
      <xdr:nvSpPr>
        <xdr:cNvPr id="13" name="TextBox 12"/>
        <xdr:cNvSpPr txBox="1"/>
      </xdr:nvSpPr>
      <xdr:spPr>
        <a:xfrm>
          <a:off x="6768465" y="394335"/>
          <a:ext cx="3886200" cy="461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The Phillips Curve and </a:t>
          </a:r>
        </a:p>
        <a:p>
          <a:pPr algn="ctr"/>
          <a:r>
            <a:rPr lang="en-US" sz="1100" baseline="0"/>
            <a:t>the Real and Nominal Taylor Rules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</xdr:row>
          <xdr:rowOff>129540</xdr:rowOff>
        </xdr:from>
        <xdr:to>
          <xdr:col>23</xdr:col>
          <xdr:colOff>220980</xdr:colOff>
          <xdr:row>7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784860</xdr:colOff>
          <xdr:row>5</xdr:row>
          <xdr:rowOff>114300</xdr:rowOff>
        </xdr:from>
        <xdr:to>
          <xdr:col>12</xdr:col>
          <xdr:colOff>121920</xdr:colOff>
          <xdr:row>7</xdr:row>
          <xdr:rowOff>198120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9:I27"/>
  <sheetViews>
    <sheetView showGridLines="0" workbookViewId="0">
      <selection activeCell="K11" sqref="K11"/>
    </sheetView>
  </sheetViews>
  <sheetFormatPr defaultRowHeight="14.4" x14ac:dyDescent="0.3"/>
  <cols>
    <col min="5" max="5" width="23.33203125" customWidth="1"/>
    <col min="6" max="6" width="7.33203125" customWidth="1"/>
    <col min="7" max="7" width="23.33203125" customWidth="1"/>
    <col min="8" max="8" width="6.109375" customWidth="1"/>
    <col min="9" max="11" width="23.33203125" customWidth="1"/>
  </cols>
  <sheetData>
    <row r="9" spans="5:9" ht="37.200000000000003" customHeight="1" x14ac:dyDescent="0.6">
      <c r="E9" s="8">
        <f>'Taylor Rule Real Nom ANSWER  '!T13</f>
        <v>3.8000000000000013E-2</v>
      </c>
      <c r="F9" s="9" t="s">
        <v>13</v>
      </c>
      <c r="G9" s="8">
        <f>'Taylor Rule Real Nom ANSWER  '!Q13</f>
        <v>7.2000000000000008E-2</v>
      </c>
      <c r="H9" s="9" t="s">
        <v>14</v>
      </c>
      <c r="I9" s="8">
        <f>'Taylor Rule Real Nom ANSWER  '!N13</f>
        <v>3.3999999999999996E-2</v>
      </c>
    </row>
    <row r="10" spans="5:9" ht="37.200000000000003" customHeight="1" x14ac:dyDescent="0.6">
      <c r="E10" s="8">
        <f>'Taylor Rule Real Nom ANSWER  '!T14</f>
        <v>2.8000000000000004E-2</v>
      </c>
      <c r="F10" s="9" t="s">
        <v>13</v>
      </c>
      <c r="G10" s="8">
        <f>'Taylor Rule Real Nom ANSWER  '!Q14</f>
        <v>5.2000000000000005E-2</v>
      </c>
      <c r="H10" s="9" t="s">
        <v>14</v>
      </c>
      <c r="I10" s="8">
        <f>'Taylor Rule Real Nom ANSWER  '!N14</f>
        <v>2.4E-2</v>
      </c>
    </row>
    <row r="11" spans="5:9" ht="37.200000000000003" customHeight="1" x14ac:dyDescent="0.6">
      <c r="E11" s="8">
        <f>'Taylor Rule Real Nom ANSWER  '!T16</f>
        <v>8.0000000000000054E-3</v>
      </c>
      <c r="F11" s="9" t="s">
        <v>13</v>
      </c>
      <c r="G11" s="8">
        <f>'Taylor Rule Real Nom ANSWER  '!Q16</f>
        <v>1.2000000000000005E-2</v>
      </c>
      <c r="H11" s="9" t="s">
        <v>14</v>
      </c>
      <c r="I11" s="8">
        <f>'Taylor Rule Real Nom ANSWER  '!N16</f>
        <v>4.0000000000000001E-3</v>
      </c>
    </row>
    <row r="12" spans="5:9" ht="37.200000000000003" customHeight="1" x14ac:dyDescent="0.6">
      <c r="E12" s="8">
        <f>'Taylor Rule Real Nom ANSWER  '!T17</f>
        <v>5.9999999999999984E-3</v>
      </c>
      <c r="F12" s="9" t="s">
        <v>13</v>
      </c>
      <c r="G12" s="10">
        <f>'Taylor Rule Real Nom ANSWER  '!Q17</f>
        <v>0</v>
      </c>
      <c r="H12" s="9" t="s">
        <v>14</v>
      </c>
      <c r="I12" s="8">
        <f>'Taylor Rule Real Nom ANSWER  '!N17</f>
        <v>-5.9999999999999984E-3</v>
      </c>
    </row>
    <row r="13" spans="5:9" ht="37.200000000000003" customHeight="1" x14ac:dyDescent="0.6">
      <c r="E13" s="8">
        <f>'Taylor Rule Real Nom ANSWER  '!T18</f>
        <v>1.6E-2</v>
      </c>
      <c r="F13" s="9" t="s">
        <v>13</v>
      </c>
      <c r="G13" s="10">
        <f>'Taylor Rule Real Nom ANSWER  '!Q18</f>
        <v>0</v>
      </c>
      <c r="H13" s="9" t="s">
        <v>14</v>
      </c>
      <c r="I13" s="8">
        <f>'Taylor Rule Real Nom ANSWER  '!N18</f>
        <v>-1.6E-2</v>
      </c>
    </row>
    <row r="14" spans="5:9" ht="37.200000000000003" customHeight="1" x14ac:dyDescent="0.6">
      <c r="E14" s="8">
        <f>'Taylor Rule Real Nom ANSWER  '!T19</f>
        <v>2.6000000000000002E-2</v>
      </c>
      <c r="F14" s="9" t="s">
        <v>13</v>
      </c>
      <c r="G14" s="10">
        <f>'Taylor Rule Real Nom ANSWER  '!Q19</f>
        <v>0</v>
      </c>
      <c r="H14" s="9" t="s">
        <v>14</v>
      </c>
      <c r="I14" s="8">
        <f>'Taylor Rule Real Nom ANSWER  '!N19</f>
        <v>-2.6000000000000002E-2</v>
      </c>
    </row>
    <row r="15" spans="5:9" ht="37.200000000000003" customHeight="1" x14ac:dyDescent="0.3"/>
    <row r="16" spans="5:9" ht="37.200000000000003" customHeight="1" x14ac:dyDescent="0.3"/>
    <row r="17" spans="5:9" ht="37.200000000000003" customHeight="1" x14ac:dyDescent="0.3"/>
    <row r="18" spans="5:9" ht="37.200000000000003" customHeight="1" x14ac:dyDescent="0.6">
      <c r="E18" s="8"/>
      <c r="F18" s="9"/>
      <c r="G18" s="8"/>
      <c r="H18" s="9"/>
      <c r="I18" s="8"/>
    </row>
    <row r="19" spans="5:9" ht="37.200000000000003" customHeight="1" x14ac:dyDescent="0.6">
      <c r="E19" s="8"/>
      <c r="F19" s="9"/>
      <c r="G19" s="8"/>
      <c r="H19" s="9"/>
      <c r="I19" s="8"/>
    </row>
    <row r="20" spans="5:9" ht="37.200000000000003" customHeight="1" x14ac:dyDescent="0.6">
      <c r="E20" s="8"/>
      <c r="F20" s="9"/>
      <c r="G20" s="8"/>
      <c r="H20" s="9"/>
      <c r="I20" s="8"/>
    </row>
    <row r="21" spans="5:9" ht="37.200000000000003" customHeight="1" x14ac:dyDescent="0.6">
      <c r="E21" s="8"/>
      <c r="F21" s="9"/>
      <c r="G21" s="8"/>
      <c r="H21" s="9"/>
      <c r="I21" s="8"/>
    </row>
    <row r="22" spans="5:9" ht="37.200000000000003" customHeight="1" x14ac:dyDescent="0.6">
      <c r="E22" s="8"/>
      <c r="F22" s="9"/>
      <c r="G22" s="8"/>
      <c r="H22" s="9"/>
      <c r="I22" s="8"/>
    </row>
    <row r="23" spans="5:9" ht="21.6" customHeight="1" x14ac:dyDescent="0.3"/>
    <row r="24" spans="5:9" ht="21.6" customHeight="1" x14ac:dyDescent="0.3"/>
    <row r="25" spans="5:9" ht="21.6" customHeight="1" x14ac:dyDescent="0.3"/>
    <row r="26" spans="5:9" ht="21.6" customHeight="1" x14ac:dyDescent="0.3"/>
    <row r="27" spans="5:9" ht="21.6" customHeight="1" x14ac:dyDescent="0.3"/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6145" r:id="rId3">
          <objectPr defaultSize="0" autoPict="0" r:id="rId4">
            <anchor moveWithCells="1">
              <from>
                <xdr:col>4</xdr:col>
                <xdr:colOff>266700</xdr:colOff>
                <xdr:row>2</xdr:row>
                <xdr:rowOff>121920</xdr:rowOff>
              </from>
              <to>
                <xdr:col>8</xdr:col>
                <xdr:colOff>1242060</xdr:colOff>
                <xdr:row>7</xdr:row>
                <xdr:rowOff>144780</xdr:rowOff>
              </to>
            </anchor>
          </objectPr>
        </oleObject>
      </mc:Choice>
      <mc:Fallback>
        <oleObject progId="Equation.DSMT4" shapeId="614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I6:T31"/>
  <sheetViews>
    <sheetView showGridLines="0" tabSelected="1" workbookViewId="0">
      <selection activeCell="E33" sqref="E33"/>
    </sheetView>
  </sheetViews>
  <sheetFormatPr defaultRowHeight="14.4" x14ac:dyDescent="0.3"/>
  <cols>
    <col min="8" max="8" width="12.88671875" customWidth="1"/>
    <col min="9" max="9" width="7.33203125" customWidth="1"/>
    <col min="10" max="10" width="6.44140625" customWidth="1"/>
    <col min="11" max="11" width="6.88671875" customWidth="1"/>
    <col min="12" max="12" width="7.44140625" customWidth="1"/>
    <col min="13" max="13" width="6.5546875" customWidth="1"/>
    <col min="14" max="14" width="7.6640625" customWidth="1"/>
  </cols>
  <sheetData>
    <row r="6" spans="9:20" ht="16.2" x14ac:dyDescent="0.35">
      <c r="O6" s="1" t="s">
        <v>0</v>
      </c>
      <c r="P6">
        <v>1.5</v>
      </c>
    </row>
    <row r="7" spans="9:20" ht="15.6" x14ac:dyDescent="0.35">
      <c r="O7" t="s">
        <v>1</v>
      </c>
      <c r="P7">
        <v>0.5</v>
      </c>
    </row>
    <row r="8" spans="9:20" ht="15.6" x14ac:dyDescent="0.35">
      <c r="O8" t="s">
        <v>2</v>
      </c>
      <c r="P8">
        <v>1</v>
      </c>
    </row>
    <row r="10" spans="9:20" ht="16.2" x14ac:dyDescent="0.3">
      <c r="I10" s="2" t="s">
        <v>3</v>
      </c>
      <c r="J10" s="2" t="s">
        <v>4</v>
      </c>
      <c r="K10" s="2" t="s">
        <v>5</v>
      </c>
      <c r="L10" s="2" t="s">
        <v>6</v>
      </c>
      <c r="M10" s="2" t="s">
        <v>7</v>
      </c>
      <c r="N10" s="3" t="s">
        <v>8</v>
      </c>
      <c r="Q10" s="2" t="s">
        <v>9</v>
      </c>
      <c r="T10" s="2" t="s">
        <v>10</v>
      </c>
    </row>
    <row r="11" spans="9:20" x14ac:dyDescent="0.3">
      <c r="I11" s="4">
        <v>2.8000000000000001E-2</v>
      </c>
      <c r="J11" s="4">
        <v>2.4E-2</v>
      </c>
      <c r="K11" s="4">
        <v>2.4E-2</v>
      </c>
      <c r="L11" s="4">
        <v>0.03</v>
      </c>
      <c r="M11" s="4">
        <v>0</v>
      </c>
      <c r="N11" s="7">
        <f>J11+(1/$P$8)*(L11-M11)</f>
        <v>5.3999999999999999E-2</v>
      </c>
      <c r="Q11" s="5">
        <f>I11+J11+$P$6*(N11-K11)+$P$7*L11</f>
        <v>0.112</v>
      </c>
      <c r="T11" s="6">
        <f>Q11-N11</f>
        <v>5.8000000000000003E-2</v>
      </c>
    </row>
    <row r="12" spans="9:20" x14ac:dyDescent="0.3">
      <c r="I12" s="4">
        <v>2.8000000000000001E-2</v>
      </c>
      <c r="J12" s="4">
        <v>2.4E-2</v>
      </c>
      <c r="K12" s="4">
        <v>2.4E-2</v>
      </c>
      <c r="L12" s="4">
        <f>L11-1%</f>
        <v>1.9999999999999997E-2</v>
      </c>
      <c r="M12" s="4">
        <v>0</v>
      </c>
      <c r="N12" s="7">
        <f t="shared" ref="N12:N22" si="0">J12+(1/$P$8)*(L12-M12)</f>
        <v>4.3999999999999997E-2</v>
      </c>
      <c r="Q12" s="5">
        <f t="shared" ref="Q12:Q16" si="1">I12+J12+$P$6*(N12-K12)+$P$7*L12</f>
        <v>9.1999999999999998E-2</v>
      </c>
      <c r="T12" s="6">
        <f t="shared" ref="T12:T22" si="2">Q12-N12</f>
        <v>4.8000000000000001E-2</v>
      </c>
    </row>
    <row r="13" spans="9:20" x14ac:dyDescent="0.3">
      <c r="I13" s="4">
        <v>2.8000000000000001E-2</v>
      </c>
      <c r="J13" s="4">
        <v>2.4E-2</v>
      </c>
      <c r="K13" s="4">
        <v>2.4E-2</v>
      </c>
      <c r="L13" s="4">
        <f t="shared" ref="L13:L22" si="3">L12-1%</f>
        <v>9.9999999999999967E-3</v>
      </c>
      <c r="M13" s="4">
        <v>0</v>
      </c>
      <c r="N13" s="7">
        <f t="shared" si="0"/>
        <v>3.3999999999999996E-2</v>
      </c>
      <c r="Q13" s="5">
        <f t="shared" si="1"/>
        <v>7.2000000000000008E-2</v>
      </c>
      <c r="T13" s="6">
        <f t="shared" si="2"/>
        <v>3.8000000000000013E-2</v>
      </c>
    </row>
    <row r="14" spans="9:20" x14ac:dyDescent="0.3">
      <c r="I14" s="4">
        <v>2.8000000000000001E-2</v>
      </c>
      <c r="J14" s="4">
        <v>2.4E-2</v>
      </c>
      <c r="K14" s="4">
        <v>2.4E-2</v>
      </c>
      <c r="L14" s="4">
        <f t="shared" si="3"/>
        <v>0</v>
      </c>
      <c r="M14" s="4">
        <v>0</v>
      </c>
      <c r="N14" s="7">
        <f t="shared" si="0"/>
        <v>2.4E-2</v>
      </c>
      <c r="Q14" s="5">
        <f t="shared" si="1"/>
        <v>5.2000000000000005E-2</v>
      </c>
      <c r="T14" s="6">
        <f t="shared" si="2"/>
        <v>2.8000000000000004E-2</v>
      </c>
    </row>
    <row r="15" spans="9:20" x14ac:dyDescent="0.3">
      <c r="I15" s="4">
        <v>2.8000000000000001E-2</v>
      </c>
      <c r="J15" s="4">
        <v>2.4E-2</v>
      </c>
      <c r="K15" s="4">
        <v>2.4E-2</v>
      </c>
      <c r="L15" s="4">
        <f t="shared" si="3"/>
        <v>-0.01</v>
      </c>
      <c r="M15" s="4">
        <v>0</v>
      </c>
      <c r="N15" s="7">
        <f t="shared" si="0"/>
        <v>1.4E-2</v>
      </c>
      <c r="Q15" s="5">
        <f t="shared" si="1"/>
        <v>3.2000000000000008E-2</v>
      </c>
      <c r="T15" s="6">
        <f t="shared" si="2"/>
        <v>1.8000000000000009E-2</v>
      </c>
    </row>
    <row r="16" spans="9:20" x14ac:dyDescent="0.3">
      <c r="I16" s="4">
        <v>2.8000000000000001E-2</v>
      </c>
      <c r="J16" s="4">
        <v>2.4E-2</v>
      </c>
      <c r="K16" s="4">
        <v>2.4E-2</v>
      </c>
      <c r="L16" s="4">
        <f t="shared" si="3"/>
        <v>-0.02</v>
      </c>
      <c r="M16" s="4">
        <v>0</v>
      </c>
      <c r="N16" s="7">
        <f t="shared" si="0"/>
        <v>4.0000000000000001E-3</v>
      </c>
      <c r="Q16" s="5">
        <f t="shared" si="1"/>
        <v>1.2000000000000005E-2</v>
      </c>
      <c r="T16" s="6">
        <f t="shared" si="2"/>
        <v>8.0000000000000054E-3</v>
      </c>
    </row>
    <row r="17" spans="9:20" x14ac:dyDescent="0.3">
      <c r="I17" s="4">
        <v>2.8000000000000001E-2</v>
      </c>
      <c r="J17" s="4">
        <v>2.4E-2</v>
      </c>
      <c r="K17" s="4">
        <v>2.4E-2</v>
      </c>
      <c r="L17" s="4">
        <f t="shared" si="3"/>
        <v>-0.03</v>
      </c>
      <c r="M17" s="4">
        <v>0</v>
      </c>
      <c r="N17" s="7">
        <f t="shared" si="0"/>
        <v>-5.9999999999999984E-3</v>
      </c>
      <c r="Q17" s="5">
        <v>0</v>
      </c>
      <c r="T17" s="6">
        <f t="shared" si="2"/>
        <v>5.9999999999999984E-3</v>
      </c>
    </row>
    <row r="18" spans="9:20" x14ac:dyDescent="0.3">
      <c r="I18" s="4">
        <v>2.8000000000000001E-2</v>
      </c>
      <c r="J18" s="4">
        <v>2.4E-2</v>
      </c>
      <c r="K18" s="4">
        <v>2.4E-2</v>
      </c>
      <c r="L18" s="4">
        <f t="shared" si="3"/>
        <v>-0.04</v>
      </c>
      <c r="M18" s="4">
        <v>0</v>
      </c>
      <c r="N18" s="7">
        <f t="shared" si="0"/>
        <v>-1.6E-2</v>
      </c>
      <c r="Q18" s="5">
        <v>0</v>
      </c>
      <c r="T18" s="6">
        <f t="shared" si="2"/>
        <v>1.6E-2</v>
      </c>
    </row>
    <row r="19" spans="9:20" x14ac:dyDescent="0.3">
      <c r="I19" s="4">
        <v>2.8000000000000001E-2</v>
      </c>
      <c r="J19" s="4">
        <v>2.4E-2</v>
      </c>
      <c r="K19" s="4">
        <v>2.4E-2</v>
      </c>
      <c r="L19" s="4">
        <f t="shared" si="3"/>
        <v>-0.05</v>
      </c>
      <c r="M19" s="4">
        <v>0</v>
      </c>
      <c r="N19" s="7">
        <f t="shared" si="0"/>
        <v>-2.6000000000000002E-2</v>
      </c>
      <c r="Q19" s="5">
        <v>0</v>
      </c>
      <c r="T19" s="6">
        <f t="shared" si="2"/>
        <v>2.6000000000000002E-2</v>
      </c>
    </row>
    <row r="20" spans="9:20" x14ac:dyDescent="0.3">
      <c r="I20" s="4">
        <v>2.8000000000000001E-2</v>
      </c>
      <c r="J20" s="4">
        <v>2.4E-2</v>
      </c>
      <c r="K20" s="4">
        <v>2.4E-2</v>
      </c>
      <c r="L20" s="4">
        <f t="shared" si="3"/>
        <v>-6.0000000000000005E-2</v>
      </c>
      <c r="M20" s="4">
        <v>0</v>
      </c>
      <c r="N20" s="7">
        <f t="shared" si="0"/>
        <v>-3.6000000000000004E-2</v>
      </c>
      <c r="Q20" s="5">
        <v>0</v>
      </c>
      <c r="T20" s="6">
        <f t="shared" si="2"/>
        <v>3.6000000000000004E-2</v>
      </c>
    </row>
    <row r="21" spans="9:20" x14ac:dyDescent="0.3">
      <c r="I21" s="4">
        <v>2.8000000000000001E-2</v>
      </c>
      <c r="J21" s="4">
        <v>2.4E-2</v>
      </c>
      <c r="K21" s="4">
        <v>2.4E-2</v>
      </c>
      <c r="L21" s="4">
        <f t="shared" si="3"/>
        <v>-7.0000000000000007E-2</v>
      </c>
      <c r="M21" s="4">
        <v>0</v>
      </c>
      <c r="N21" s="7">
        <f t="shared" si="0"/>
        <v>-4.6000000000000006E-2</v>
      </c>
      <c r="Q21" s="5">
        <v>0</v>
      </c>
      <c r="T21" s="6">
        <f t="shared" si="2"/>
        <v>4.6000000000000006E-2</v>
      </c>
    </row>
    <row r="22" spans="9:20" x14ac:dyDescent="0.3">
      <c r="I22" s="4">
        <v>2.8000000000000001E-2</v>
      </c>
      <c r="J22" s="4">
        <v>2.4E-2</v>
      </c>
      <c r="K22" s="4">
        <v>2.4E-2</v>
      </c>
      <c r="L22" s="4">
        <f t="shared" si="3"/>
        <v>-0.08</v>
      </c>
      <c r="M22" s="4">
        <v>0</v>
      </c>
      <c r="N22" s="7">
        <f t="shared" si="0"/>
        <v>-5.6000000000000001E-2</v>
      </c>
      <c r="Q22" s="5">
        <v>0</v>
      </c>
      <c r="T22" s="6">
        <f t="shared" si="2"/>
        <v>5.6000000000000001E-2</v>
      </c>
    </row>
    <row r="30" spans="9:20" x14ac:dyDescent="0.3">
      <c r="O30" t="s">
        <v>11</v>
      </c>
    </row>
    <row r="31" spans="9:20" x14ac:dyDescent="0.3">
      <c r="O31" t="s">
        <v>12</v>
      </c>
    </row>
  </sheetData>
  <sheetProtection sheet="1" objects="1" scenarios="1"/>
  <protectedRanges>
    <protectedRange sqref="T11:T22" name="Range4"/>
    <protectedRange sqref="N11:N22" name="Range3"/>
    <protectedRange sqref="Q11:Q22" name="Range2"/>
    <protectedRange sqref="N11:N22" name="Range1"/>
  </protectedRanges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17</xdr:col>
                <xdr:colOff>114300</xdr:colOff>
                <xdr:row>4</xdr:row>
                <xdr:rowOff>129540</xdr:rowOff>
              </from>
              <to>
                <xdr:col>23</xdr:col>
                <xdr:colOff>220980</xdr:colOff>
                <xdr:row>7</xdr:row>
                <xdr:rowOff>152400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8" r:id="rId6">
          <objectPr defaultSize="0" autoPict="0" r:id="rId7">
            <anchor moveWithCells="1">
              <from>
                <xdr:col>7</xdr:col>
                <xdr:colOff>784860</xdr:colOff>
                <xdr:row>5</xdr:row>
                <xdr:rowOff>114300</xdr:rowOff>
              </from>
              <to>
                <xdr:col>12</xdr:col>
                <xdr:colOff>121920</xdr:colOff>
                <xdr:row>7</xdr:row>
                <xdr:rowOff>198120</xdr:rowOff>
              </to>
            </anchor>
          </objectPr>
        </oleObject>
      </mc:Choice>
      <mc:Fallback>
        <oleObject progId="Equation.DSMT4" shapeId="102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I6:T31"/>
  <sheetViews>
    <sheetView showGridLines="0" topLeftCell="A15" workbookViewId="0">
      <selection activeCell="F27" sqref="F27"/>
    </sheetView>
  </sheetViews>
  <sheetFormatPr defaultRowHeight="14.4" x14ac:dyDescent="0.3"/>
  <cols>
    <col min="8" max="8" width="12.88671875" customWidth="1"/>
    <col min="9" max="9" width="7.33203125" customWidth="1"/>
    <col min="10" max="10" width="6.44140625" customWidth="1"/>
    <col min="11" max="11" width="6.88671875" customWidth="1"/>
    <col min="12" max="12" width="7.44140625" customWidth="1"/>
    <col min="13" max="13" width="6.5546875" customWidth="1"/>
    <col min="14" max="14" width="7.6640625" customWidth="1"/>
  </cols>
  <sheetData>
    <row r="6" spans="9:20" ht="16.2" x14ac:dyDescent="0.35">
      <c r="O6" s="1" t="s">
        <v>0</v>
      </c>
      <c r="P6">
        <v>1.5</v>
      </c>
    </row>
    <row r="7" spans="9:20" ht="15.6" x14ac:dyDescent="0.35">
      <c r="O7" t="s">
        <v>1</v>
      </c>
      <c r="P7">
        <v>0.5</v>
      </c>
    </row>
    <row r="8" spans="9:20" ht="15.6" x14ac:dyDescent="0.35">
      <c r="O8" t="s">
        <v>2</v>
      </c>
      <c r="P8">
        <v>1</v>
      </c>
    </row>
    <row r="10" spans="9:20" ht="16.2" x14ac:dyDescent="0.3">
      <c r="I10" s="2" t="s">
        <v>3</v>
      </c>
      <c r="J10" s="2" t="s">
        <v>4</v>
      </c>
      <c r="K10" s="2" t="s">
        <v>5</v>
      </c>
      <c r="L10" s="2" t="s">
        <v>6</v>
      </c>
      <c r="M10" s="2" t="s">
        <v>7</v>
      </c>
      <c r="N10" s="3" t="s">
        <v>8</v>
      </c>
      <c r="Q10" s="2" t="s">
        <v>9</v>
      </c>
      <c r="T10" s="2" t="s">
        <v>10</v>
      </c>
    </row>
    <row r="11" spans="9:20" x14ac:dyDescent="0.3">
      <c r="I11" s="4">
        <v>2.8000000000000001E-2</v>
      </c>
      <c r="J11" s="4">
        <v>2.4E-2</v>
      </c>
      <c r="K11" s="4">
        <v>2.4E-2</v>
      </c>
      <c r="L11" s="4">
        <v>0.03</v>
      </c>
      <c r="M11" s="4">
        <v>0</v>
      </c>
      <c r="N11" s="7"/>
      <c r="Q11" s="5"/>
      <c r="T11" s="6"/>
    </row>
    <row r="12" spans="9:20" x14ac:dyDescent="0.3">
      <c r="I12" s="4">
        <v>2.8000000000000001E-2</v>
      </c>
      <c r="J12" s="4">
        <v>2.4E-2</v>
      </c>
      <c r="K12" s="4">
        <v>2.4E-2</v>
      </c>
      <c r="L12" s="4">
        <f>L11-1%</f>
        <v>1.9999999999999997E-2</v>
      </c>
      <c r="M12" s="4">
        <v>0</v>
      </c>
      <c r="N12" s="7"/>
      <c r="Q12" s="5"/>
      <c r="T12" s="6"/>
    </row>
    <row r="13" spans="9:20" x14ac:dyDescent="0.3">
      <c r="I13" s="4">
        <v>2.8000000000000001E-2</v>
      </c>
      <c r="J13" s="4">
        <v>2.4E-2</v>
      </c>
      <c r="K13" s="4">
        <v>2.4E-2</v>
      </c>
      <c r="L13" s="4">
        <f t="shared" ref="L13:L22" si="0">L12-1%</f>
        <v>9.9999999999999967E-3</v>
      </c>
      <c r="M13" s="4">
        <v>0</v>
      </c>
      <c r="N13" s="7"/>
      <c r="Q13" s="5"/>
      <c r="T13" s="6"/>
    </row>
    <row r="14" spans="9:20" x14ac:dyDescent="0.3">
      <c r="I14" s="4">
        <v>2.8000000000000001E-2</v>
      </c>
      <c r="J14" s="4">
        <v>2.4E-2</v>
      </c>
      <c r="K14" s="4">
        <v>2.4E-2</v>
      </c>
      <c r="L14" s="4">
        <f t="shared" si="0"/>
        <v>0</v>
      </c>
      <c r="M14" s="4">
        <v>0</v>
      </c>
      <c r="N14" s="7"/>
      <c r="Q14" s="5"/>
      <c r="T14" s="6"/>
    </row>
    <row r="15" spans="9:20" x14ac:dyDescent="0.3">
      <c r="I15" s="4">
        <v>2.8000000000000001E-2</v>
      </c>
      <c r="J15" s="4">
        <v>2.4E-2</v>
      </c>
      <c r="K15" s="4">
        <v>2.4E-2</v>
      </c>
      <c r="L15" s="4">
        <f t="shared" si="0"/>
        <v>-0.01</v>
      </c>
      <c r="M15" s="4">
        <v>0</v>
      </c>
      <c r="N15" s="7"/>
      <c r="Q15" s="5"/>
      <c r="T15" s="6"/>
    </row>
    <row r="16" spans="9:20" x14ac:dyDescent="0.3">
      <c r="I16" s="4">
        <v>2.8000000000000001E-2</v>
      </c>
      <c r="J16" s="4">
        <v>2.4E-2</v>
      </c>
      <c r="K16" s="4">
        <v>2.4E-2</v>
      </c>
      <c r="L16" s="4">
        <f t="shared" si="0"/>
        <v>-0.02</v>
      </c>
      <c r="M16" s="4">
        <v>0</v>
      </c>
      <c r="N16" s="7"/>
      <c r="Q16" s="5"/>
      <c r="T16" s="6"/>
    </row>
    <row r="17" spans="9:20" x14ac:dyDescent="0.3">
      <c r="I17" s="4">
        <v>2.8000000000000001E-2</v>
      </c>
      <c r="J17" s="4">
        <v>2.4E-2</v>
      </c>
      <c r="K17" s="4">
        <v>2.4E-2</v>
      </c>
      <c r="L17" s="4">
        <f t="shared" si="0"/>
        <v>-0.03</v>
      </c>
      <c r="M17" s="4">
        <v>0</v>
      </c>
      <c r="N17" s="7"/>
      <c r="Q17" s="5"/>
      <c r="T17" s="6"/>
    </row>
    <row r="18" spans="9:20" x14ac:dyDescent="0.3">
      <c r="I18" s="4">
        <v>2.8000000000000001E-2</v>
      </c>
      <c r="J18" s="4">
        <v>2.4E-2</v>
      </c>
      <c r="K18" s="4">
        <v>2.4E-2</v>
      </c>
      <c r="L18" s="4">
        <f t="shared" si="0"/>
        <v>-0.04</v>
      </c>
      <c r="M18" s="4">
        <v>0</v>
      </c>
      <c r="N18" s="7"/>
      <c r="Q18" s="5"/>
      <c r="T18" s="6"/>
    </row>
    <row r="19" spans="9:20" x14ac:dyDescent="0.3">
      <c r="I19" s="4">
        <v>2.8000000000000001E-2</v>
      </c>
      <c r="J19" s="4">
        <v>2.4E-2</v>
      </c>
      <c r="K19" s="4">
        <v>2.4E-2</v>
      </c>
      <c r="L19" s="4">
        <f t="shared" si="0"/>
        <v>-0.05</v>
      </c>
      <c r="M19" s="4">
        <v>0</v>
      </c>
      <c r="N19" s="7"/>
      <c r="Q19" s="5"/>
      <c r="T19" s="6"/>
    </row>
    <row r="20" spans="9:20" x14ac:dyDescent="0.3">
      <c r="I20" s="4">
        <v>2.8000000000000001E-2</v>
      </c>
      <c r="J20" s="4">
        <v>2.4E-2</v>
      </c>
      <c r="K20" s="4">
        <v>2.4E-2</v>
      </c>
      <c r="L20" s="4">
        <f t="shared" si="0"/>
        <v>-6.0000000000000005E-2</v>
      </c>
      <c r="M20" s="4">
        <v>0</v>
      </c>
      <c r="N20" s="7"/>
      <c r="Q20" s="5"/>
      <c r="T20" s="6"/>
    </row>
    <row r="21" spans="9:20" x14ac:dyDescent="0.3">
      <c r="I21" s="4">
        <v>2.8000000000000001E-2</v>
      </c>
      <c r="J21" s="4">
        <v>2.4E-2</v>
      </c>
      <c r="K21" s="4">
        <v>2.4E-2</v>
      </c>
      <c r="L21" s="4">
        <f t="shared" si="0"/>
        <v>-7.0000000000000007E-2</v>
      </c>
      <c r="M21" s="4">
        <v>0</v>
      </c>
      <c r="N21" s="7"/>
      <c r="Q21" s="5"/>
      <c r="T21" s="6"/>
    </row>
    <row r="22" spans="9:20" x14ac:dyDescent="0.3">
      <c r="I22" s="4">
        <v>2.8000000000000001E-2</v>
      </c>
      <c r="J22" s="4">
        <v>2.4E-2</v>
      </c>
      <c r="K22" s="4">
        <v>2.4E-2</v>
      </c>
      <c r="L22" s="4">
        <f t="shared" si="0"/>
        <v>-0.08</v>
      </c>
      <c r="M22" s="4">
        <v>0</v>
      </c>
      <c r="N22" s="7"/>
      <c r="Q22" s="5"/>
      <c r="T22" s="6"/>
    </row>
    <row r="30" spans="9:20" x14ac:dyDescent="0.3">
      <c r="O30" t="s">
        <v>11</v>
      </c>
    </row>
    <row r="31" spans="9:20" x14ac:dyDescent="0.3">
      <c r="O31" t="s">
        <v>12</v>
      </c>
    </row>
  </sheetData>
  <protectedRanges>
    <protectedRange sqref="Q11:Q22" name="Range6"/>
    <protectedRange sqref="T11:T22" name="Range5"/>
    <protectedRange sqref="N11:N22" name="Range1"/>
    <protectedRange sqref="Q11:Q22" name="Range2"/>
    <protectedRange sqref="N11:N22" name="Range3"/>
    <protectedRange sqref="T11:T22" name="Range4"/>
  </protectedRanges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3073" r:id="rId4">
          <objectPr defaultSize="0" autoPict="0" r:id="rId5">
            <anchor moveWithCells="1">
              <from>
                <xdr:col>17</xdr:col>
                <xdr:colOff>114300</xdr:colOff>
                <xdr:row>4</xdr:row>
                <xdr:rowOff>129540</xdr:rowOff>
              </from>
              <to>
                <xdr:col>23</xdr:col>
                <xdr:colOff>220980</xdr:colOff>
                <xdr:row>7</xdr:row>
                <xdr:rowOff>152400</xdr:rowOff>
              </to>
            </anchor>
          </objectPr>
        </oleObject>
      </mc:Choice>
      <mc:Fallback>
        <oleObject progId="Equation.DSMT4" shapeId="3073" r:id="rId4"/>
      </mc:Fallback>
    </mc:AlternateContent>
    <mc:AlternateContent xmlns:mc="http://schemas.openxmlformats.org/markup-compatibility/2006">
      <mc:Choice Requires="x14">
        <oleObject progId="Equation.DSMT4" shapeId="3074" r:id="rId6">
          <objectPr defaultSize="0" autoPict="0" r:id="rId7">
            <anchor moveWithCells="1">
              <from>
                <xdr:col>7</xdr:col>
                <xdr:colOff>784860</xdr:colOff>
                <xdr:row>5</xdr:row>
                <xdr:rowOff>114300</xdr:rowOff>
              </from>
              <to>
                <xdr:col>12</xdr:col>
                <xdr:colOff>121920</xdr:colOff>
                <xdr:row>7</xdr:row>
                <xdr:rowOff>198120</xdr:rowOff>
              </to>
            </anchor>
          </objectPr>
        </oleObject>
      </mc:Choice>
      <mc:Fallback>
        <oleObject progId="Equation.DSMT4" shapeId="307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Taylor Rule Real Nom ANSWER  </vt:lpstr>
      <vt:lpstr>Taylor Rule Real Nom NOANS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2014-04-19T19:15:55Z</dcterms:created>
  <dcterms:modified xsi:type="dcterms:W3CDTF">2014-11-03T13:59:01Z</dcterms:modified>
</cp:coreProperties>
</file>